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展大\Desktop\"/>
    </mc:Choice>
  </mc:AlternateContent>
  <bookViews>
    <workbookView xWindow="0" yWindow="0" windowWidth="19200" windowHeight="11610"/>
  </bookViews>
  <sheets>
    <sheet name="年計" sheetId="38" r:id="rId1"/>
    <sheet name="2014年1月 " sheetId="23" r:id="rId2"/>
    <sheet name="2014年2月 " sheetId="50" r:id="rId3"/>
    <sheet name="2014年3月 " sheetId="51" r:id="rId4"/>
    <sheet name="2014年4月" sheetId="52" r:id="rId5"/>
    <sheet name="2014年5月" sheetId="53" r:id="rId6"/>
    <sheet name="2014年6月  " sheetId="54" r:id="rId7"/>
    <sheet name="2014年7月 " sheetId="55" r:id="rId8"/>
    <sheet name="2014年8月  " sheetId="56" r:id="rId9"/>
    <sheet name="2014年9月 " sheetId="57" r:id="rId10"/>
    <sheet name="2014年10月 " sheetId="58" r:id="rId11"/>
    <sheet name="2014年11月" sheetId="59" r:id="rId12"/>
    <sheet name="2014年12月" sheetId="60" r:id="rId13"/>
  </sheets>
  <definedNames>
    <definedName name="_xlnm._FilterDatabase" localSheetId="10" hidden="1">'2014年10月 '!$C$11:$E$12</definedName>
    <definedName name="_xlnm._FilterDatabase" localSheetId="11" hidden="1">'2014年11月'!$C$11:$E$12</definedName>
    <definedName name="_xlnm._FilterDatabase" localSheetId="12" hidden="1">'2014年12月'!$C$11:$E$12</definedName>
    <definedName name="_xlnm._FilterDatabase" localSheetId="1" hidden="1">'2014年1月 '!$C$11:$E$12</definedName>
    <definedName name="_xlnm._FilterDatabase" localSheetId="2" hidden="1">'2014年2月 '!$C$11:$E$12</definedName>
    <definedName name="_xlnm._FilterDatabase" localSheetId="3" hidden="1">'2014年3月 '!$C$11:$E$12</definedName>
    <definedName name="_xlnm._FilterDatabase" localSheetId="4" hidden="1">'2014年4月'!$C$11:$E$12</definedName>
    <definedName name="_xlnm._FilterDatabase" localSheetId="5" hidden="1">'2014年5月'!$C$11:$E$12</definedName>
    <definedName name="_xlnm._FilterDatabase" localSheetId="6" hidden="1">'2014年6月  '!$C$11:$E$12</definedName>
    <definedName name="_xlnm._FilterDatabase" localSheetId="7" hidden="1">'2014年7月 '!$C$11:$E$12</definedName>
    <definedName name="_xlnm._FilterDatabase" localSheetId="8" hidden="1">'2014年8月  '!$C$11:$E$12</definedName>
    <definedName name="_xlnm._FilterDatabase" localSheetId="9" hidden="1">'2014年9月 '!$C$11:$E$12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38" l="1"/>
  <c r="E252" i="60"/>
  <c r="D252" i="60"/>
  <c r="E252" i="59"/>
  <c r="D252" i="59"/>
  <c r="E252" i="58"/>
  <c r="D252" i="58"/>
  <c r="E252" i="57"/>
  <c r="D252" i="57"/>
  <c r="E252" i="56"/>
  <c r="D252" i="56"/>
  <c r="E252" i="55"/>
  <c r="D252" i="55"/>
  <c r="E252" i="54"/>
  <c r="D252" i="54"/>
  <c r="E252" i="53"/>
  <c r="D252" i="53"/>
  <c r="E252" i="52"/>
  <c r="D252" i="52"/>
  <c r="E252" i="51"/>
  <c r="D252" i="51"/>
  <c r="E252" i="50"/>
  <c r="D252" i="50"/>
  <c r="H20" i="38" l="1"/>
  <c r="F20" i="38"/>
  <c r="E20" i="38"/>
  <c r="D20" i="38"/>
  <c r="C20" i="38"/>
  <c r="E252" i="23"/>
  <c r="D252" i="23"/>
</calcChain>
</file>

<file path=xl/sharedStrings.xml><?xml version="1.0" encoding="utf-8"?>
<sst xmlns="http://schemas.openxmlformats.org/spreadsheetml/2006/main" count="1387" uniqueCount="58">
  <si>
    <t>損切</t>
    <rPh sb="0" eb="1">
      <t>ソン</t>
    </rPh>
    <rPh sb="1" eb="2">
      <t>キリ</t>
    </rPh>
    <phoneticPr fontId="1"/>
  </si>
  <si>
    <t>インディケーター：トレンドタイガー</t>
    <phoneticPr fontId="1"/>
  </si>
  <si>
    <t>取引種別</t>
    <rPh sb="0" eb="2">
      <t>トリヒキ</t>
    </rPh>
    <rPh sb="2" eb="4">
      <t>シュベツ</t>
    </rPh>
    <phoneticPr fontId="1"/>
  </si>
  <si>
    <t>TimeFrame：5MInutes、15MInutes、1Hour</t>
    <phoneticPr fontId="1"/>
  </si>
  <si>
    <t>利益確定</t>
    <rPh sb="0" eb="2">
      <t>リエキ</t>
    </rPh>
    <rPh sb="2" eb="4">
      <t>カクテイ</t>
    </rPh>
    <phoneticPr fontId="1"/>
  </si>
  <si>
    <t>勝トレード</t>
    <rPh sb="0" eb="1">
      <t>カチ</t>
    </rPh>
    <phoneticPr fontId="1"/>
  </si>
  <si>
    <t>負トレード</t>
    <rPh sb="0" eb="1">
      <t>マ</t>
    </rPh>
    <phoneticPr fontId="1"/>
  </si>
  <si>
    <t>差引利益</t>
    <rPh sb="0" eb="2">
      <t>サシヒキ</t>
    </rPh>
    <rPh sb="2" eb="4">
      <t>リエキ</t>
    </rPh>
    <phoneticPr fontId="1"/>
  </si>
  <si>
    <t>勝率</t>
    <rPh sb="0" eb="2">
      <t>ショウリツ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</si>
  <si>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</si>
  <si>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</si>
  <si>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</si>
  <si>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</si>
  <si>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</si>
  <si>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</si>
  <si>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</si>
  <si>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</si>
  <si>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</si>
  <si>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</si>
  <si>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</si>
  <si>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</si>
  <si>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勝率</t>
    <rPh sb="0" eb="2">
      <t>ショウリツ</t>
    </rPh>
    <phoneticPr fontId="1"/>
  </si>
  <si>
    <t>勝トレード（Pips）</t>
    <rPh sb="0" eb="1">
      <t>カチ</t>
    </rPh>
    <phoneticPr fontId="1"/>
  </si>
  <si>
    <t>負トレード（Pips）</t>
    <rPh sb="0" eb="1">
      <t>マ</t>
    </rPh>
    <phoneticPr fontId="1"/>
  </si>
  <si>
    <t>差引損益（Piｐｓ）</t>
    <rPh sb="0" eb="2">
      <t>サシヒキ</t>
    </rPh>
    <rPh sb="2" eb="4">
      <t>ソンエキ</t>
    </rPh>
    <phoneticPr fontId="1"/>
  </si>
  <si>
    <t>検証期間　2014年</t>
    <rPh sb="0" eb="2">
      <t>ケンショウ</t>
    </rPh>
    <rPh sb="2" eb="4">
      <t>キカン</t>
    </rPh>
    <rPh sb="9" eb="10">
      <t>ネン</t>
    </rPh>
    <phoneticPr fontId="1"/>
  </si>
  <si>
    <t>検証期間　2014年1月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</si>
  <si>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2014年12月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</si>
  <si>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2014年11月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</si>
  <si>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2014年10月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</si>
  <si>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2014年9月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</si>
  <si>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2014年8月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</si>
  <si>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2014年7月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</si>
  <si>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2014年5月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</si>
  <si>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2014年4月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</si>
  <si>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2014年3月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</si>
  <si>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2014年2月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</si>
  <si>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sell</t>
  </si>
  <si>
    <t>buy</t>
  </si>
  <si>
    <t>buy</t>
    <phoneticPr fontId="1"/>
  </si>
  <si>
    <t>sell</t>
    <phoneticPr fontId="1"/>
  </si>
  <si>
    <t>通貨：ユーロドル</t>
    <rPh sb="0" eb="2">
      <t>ツウカ</t>
    </rPh>
    <phoneticPr fontId="1"/>
  </si>
  <si>
    <t>検証期間　2014年月</t>
    <rPh sb="0" eb="2">
      <t>ケンショウ</t>
    </rPh>
    <rPh sb="2" eb="4">
      <t>キカン</t>
    </rPh>
    <rPh sb="9" eb="10">
      <t>ネン</t>
    </rPh>
    <rPh sb="10" eb="11">
      <t>ツキ</t>
    </rPh>
    <phoneticPr fontId="1"/>
  </si>
  <si>
    <t>440Pips</t>
    <phoneticPr fontId="1"/>
  </si>
  <si>
    <t>280Pips</t>
    <phoneticPr fontId="1"/>
  </si>
  <si>
    <t>▲460</t>
    <phoneticPr fontId="1"/>
  </si>
  <si>
    <t>▲260Pips</t>
    <phoneticPr fontId="1"/>
  </si>
  <si>
    <t>▲40</t>
    <phoneticPr fontId="1"/>
  </si>
  <si>
    <t>260Pips</t>
    <phoneticPr fontId="1"/>
  </si>
  <si>
    <t>80Pips</t>
    <phoneticPr fontId="1"/>
  </si>
  <si>
    <t>1,060Pips</t>
    <phoneticPr fontId="1"/>
  </si>
  <si>
    <t>sell</t>
    <phoneticPr fontId="1"/>
  </si>
  <si>
    <t>780Pips</t>
    <phoneticPr fontId="1"/>
  </si>
  <si>
    <t>60Pips</t>
    <phoneticPr fontId="1"/>
  </si>
  <si>
    <t>240Pips</t>
    <phoneticPr fontId="1"/>
  </si>
  <si>
    <t>▲460</t>
    <phoneticPr fontId="1"/>
  </si>
  <si>
    <t>▲260</t>
    <phoneticPr fontId="1"/>
  </si>
  <si>
    <t>▲40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</si>
</sst>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3"/>
  <sheetViews>
    <sheetView tabSelected="1" workbookViewId="0">
      <selection activeCell="K8" sqref="K8"/>
    </sheetView>
  </sheetViews>
  <sheetFormatPr defaultRowHeight="13.5" x14ac:dyDescent="0.15"/>
  <cols>
    <col min="2" max="2" width="9" style="1"/>
    <col min="3" max="3" width="15.625" style="1" customWidth="1"/>
    <col min="4" max="8" width="15.625" customWidth="1"/>
  </cols>
  <sheetData>
    <row r="3" spans="2:9" x14ac:dyDescent="0.15">
      <c r="B3" s="19" t="s">
        <v>1</v>
      </c>
      <c r="C3" s="19"/>
      <c r="D3" s="19"/>
      <c r="E3" s="19"/>
      <c r="F3" s="19"/>
      <c r="G3" s="19"/>
      <c r="H3" s="19"/>
      <c r="I3" s="19"/>
    </row>
    <row r="4" spans="2:9" x14ac:dyDescent="0.15">
      <c r="B4" s="19" t="s">
        <v>41</v>
      </c>
      <c r="C4" s="19"/>
      <c r="D4" s="19"/>
      <c r="E4" s="19"/>
      <c r="F4" s="19"/>
      <c r="G4" s="19"/>
      <c r="H4" s="19"/>
      <c r="I4" s="19"/>
    </row>
    <row r="5" spans="2:9" x14ac:dyDescent="0.15">
      <c r="B5" s="19" t="s">
        <v>25</v>
      </c>
      <c r="C5" s="19"/>
      <c r="D5" s="19"/>
      <c r="E5" s="19"/>
      <c r="F5" s="19"/>
      <c r="G5" s="19"/>
      <c r="H5" s="19"/>
      <c r="I5" s="19"/>
    </row>
    <row r="6" spans="2:9" x14ac:dyDescent="0.15">
      <c r="B6" s="2"/>
      <c r="C6" s="2"/>
      <c r="D6" s="2"/>
      <c r="E6" s="2"/>
      <c r="F6" s="2"/>
      <c r="G6" s="2"/>
      <c r="H6" s="2"/>
      <c r="I6" s="2"/>
    </row>
    <row r="7" spans="2:9" s="1" customFormat="1" ht="20.100000000000001" customHeight="1" x14ac:dyDescent="0.15">
      <c r="B7" s="5"/>
      <c r="C7" s="11" t="s">
        <v>5</v>
      </c>
      <c r="D7" s="11" t="s">
        <v>22</v>
      </c>
      <c r="E7" s="11" t="s">
        <v>6</v>
      </c>
      <c r="F7" s="11" t="s">
        <v>23</v>
      </c>
      <c r="G7" s="11" t="s">
        <v>24</v>
      </c>
      <c r="H7" s="5" t="s">
        <v>21</v>
      </c>
    </row>
    <row r="8" spans="2:9" ht="20.100000000000001" customHeight="1" x14ac:dyDescent="0.15">
      <c r="B8" s="5" t="s">
        <v>9</v>
      </c>
      <c r="C8" s="17">
        <v>60</v>
      </c>
      <c r="D8" s="12">
        <v>1200</v>
      </c>
      <c r="E8" s="12">
        <v>38</v>
      </c>
      <c r="F8" s="12">
        <v>760</v>
      </c>
      <c r="G8" s="10">
        <v>440</v>
      </c>
      <c r="H8" s="4">
        <v>61.2</v>
      </c>
    </row>
    <row r="9" spans="2:9" ht="20.100000000000001" customHeight="1" x14ac:dyDescent="0.15">
      <c r="B9" s="5" t="s">
        <v>10</v>
      </c>
      <c r="C9" s="17">
        <v>49</v>
      </c>
      <c r="D9" s="12">
        <v>980</v>
      </c>
      <c r="E9" s="12">
        <v>49</v>
      </c>
      <c r="F9" s="12">
        <v>980</v>
      </c>
      <c r="G9" s="10">
        <v>0</v>
      </c>
      <c r="H9" s="4">
        <v>50</v>
      </c>
    </row>
    <row r="10" spans="2:9" ht="20.100000000000001" customHeight="1" x14ac:dyDescent="0.15">
      <c r="B10" s="5" t="s">
        <v>11</v>
      </c>
      <c r="C10" s="17">
        <v>57</v>
      </c>
      <c r="D10" s="12">
        <v>1140</v>
      </c>
      <c r="E10" s="12">
        <v>43</v>
      </c>
      <c r="F10" s="12">
        <v>860</v>
      </c>
      <c r="G10" s="10">
        <v>280</v>
      </c>
      <c r="H10" s="4">
        <v>57</v>
      </c>
    </row>
    <row r="11" spans="2:9" ht="20.100000000000001" customHeight="1" x14ac:dyDescent="0.15">
      <c r="B11" s="5" t="s">
        <v>12</v>
      </c>
      <c r="C11" s="17">
        <v>36</v>
      </c>
      <c r="D11" s="12">
        <v>720</v>
      </c>
      <c r="E11" s="12">
        <v>59</v>
      </c>
      <c r="F11" s="12">
        <v>1180</v>
      </c>
      <c r="G11" s="10" t="s">
        <v>55</v>
      </c>
      <c r="H11" s="4">
        <v>37.799999999999997</v>
      </c>
    </row>
    <row r="12" spans="2:9" ht="20.100000000000001" customHeight="1" x14ac:dyDescent="0.15">
      <c r="B12" s="5" t="s">
        <v>13</v>
      </c>
      <c r="C12" s="17">
        <v>47</v>
      </c>
      <c r="D12" s="12">
        <v>940</v>
      </c>
      <c r="E12" s="12">
        <v>60</v>
      </c>
      <c r="F12" s="12">
        <v>1200</v>
      </c>
      <c r="G12" s="10" t="s">
        <v>56</v>
      </c>
      <c r="H12" s="4">
        <v>43.9</v>
      </c>
    </row>
    <row r="13" spans="2:9" ht="20.100000000000001" customHeight="1" x14ac:dyDescent="0.15">
      <c r="B13" s="5" t="s">
        <v>14</v>
      </c>
      <c r="C13" s="17">
        <v>41</v>
      </c>
      <c r="D13" s="12">
        <v>820</v>
      </c>
      <c r="E13" s="12">
        <v>43</v>
      </c>
      <c r="F13" s="12">
        <v>860</v>
      </c>
      <c r="G13" s="10" t="s">
        <v>57</v>
      </c>
      <c r="H13" s="4">
        <v>48.8</v>
      </c>
    </row>
    <row r="14" spans="2:9" ht="20.100000000000001" customHeight="1" x14ac:dyDescent="0.15">
      <c r="B14" s="5" t="s">
        <v>15</v>
      </c>
      <c r="C14" s="17">
        <v>63</v>
      </c>
      <c r="D14" s="12">
        <v>1260</v>
      </c>
      <c r="E14" s="12">
        <v>50</v>
      </c>
      <c r="F14" s="12">
        <v>1000</v>
      </c>
      <c r="G14" s="10">
        <v>260</v>
      </c>
      <c r="H14" s="4">
        <v>55.7</v>
      </c>
    </row>
    <row r="15" spans="2:9" ht="20.100000000000001" customHeight="1" x14ac:dyDescent="0.15">
      <c r="B15" s="5" t="s">
        <v>16</v>
      </c>
      <c r="C15" s="17">
        <v>56</v>
      </c>
      <c r="D15" s="12">
        <v>1120</v>
      </c>
      <c r="E15" s="12">
        <v>52</v>
      </c>
      <c r="F15" s="12">
        <v>1040</v>
      </c>
      <c r="G15" s="10">
        <v>80</v>
      </c>
      <c r="H15" s="4">
        <v>51.8</v>
      </c>
    </row>
    <row r="16" spans="2:9" ht="20.100000000000001" customHeight="1" x14ac:dyDescent="0.15">
      <c r="B16" s="5" t="s">
        <v>17</v>
      </c>
      <c r="C16" s="17">
        <v>87</v>
      </c>
      <c r="D16" s="12">
        <v>1740</v>
      </c>
      <c r="E16" s="12">
        <v>34</v>
      </c>
      <c r="F16" s="12">
        <v>680</v>
      </c>
      <c r="G16" s="10">
        <v>1060</v>
      </c>
      <c r="H16" s="4">
        <v>71.900000000000006</v>
      </c>
    </row>
    <row r="17" spans="2:8" ht="20.100000000000001" customHeight="1" x14ac:dyDescent="0.15">
      <c r="B17" s="5" t="s">
        <v>18</v>
      </c>
      <c r="C17" s="17">
        <v>71</v>
      </c>
      <c r="D17" s="12">
        <v>1420</v>
      </c>
      <c r="E17" s="12">
        <v>32</v>
      </c>
      <c r="F17" s="12">
        <v>640</v>
      </c>
      <c r="G17" s="10">
        <v>780</v>
      </c>
      <c r="H17" s="4">
        <v>68.900000000000006</v>
      </c>
    </row>
    <row r="18" spans="2:8" ht="20.100000000000001" customHeight="1" x14ac:dyDescent="0.15">
      <c r="B18" s="5" t="s">
        <v>19</v>
      </c>
      <c r="C18" s="17">
        <v>35</v>
      </c>
      <c r="D18" s="12">
        <v>700</v>
      </c>
      <c r="E18" s="12">
        <v>32</v>
      </c>
      <c r="F18" s="12">
        <v>640</v>
      </c>
      <c r="G18" s="10">
        <v>60</v>
      </c>
      <c r="H18" s="4">
        <v>52.2</v>
      </c>
    </row>
    <row r="19" spans="2:8" ht="20.100000000000001" customHeight="1" x14ac:dyDescent="0.15">
      <c r="B19" s="5" t="s">
        <v>20</v>
      </c>
      <c r="C19" s="17">
        <v>69</v>
      </c>
      <c r="D19" s="12">
        <v>1380</v>
      </c>
      <c r="E19" s="12">
        <v>57</v>
      </c>
      <c r="F19" s="12">
        <v>1140</v>
      </c>
      <c r="G19" s="10">
        <v>240</v>
      </c>
      <c r="H19" s="4">
        <v>54.7</v>
      </c>
    </row>
    <row r="20" spans="2:8" ht="20.100000000000001" customHeight="1" x14ac:dyDescent="0.15">
      <c r="B20" s="5"/>
      <c r="C20" s="17">
        <f>SUM(C8:C19)</f>
        <v>671</v>
      </c>
      <c r="D20" s="13">
        <f>SUM(D8:D19)</f>
        <v>13420</v>
      </c>
      <c r="E20" s="13">
        <f>SUM(E8:E19)</f>
        <v>549</v>
      </c>
      <c r="F20" s="13">
        <f>SUM(F8:F19)</f>
        <v>10980</v>
      </c>
      <c r="G20" s="13">
        <f>SUM(D20-F20)</f>
        <v>2440</v>
      </c>
      <c r="H20" s="14">
        <f>SUM(H8:H19)/12</f>
        <v>54.491666666666674</v>
      </c>
    </row>
    <row r="21" spans="2:8" ht="20.100000000000001" customHeight="1" x14ac:dyDescent="0.15"/>
    <row r="22" spans="2:8" ht="20.100000000000001" customHeight="1" x14ac:dyDescent="0.15"/>
    <row r="23" spans="2:8" ht="20.100000000000001" customHeight="1" x14ac:dyDescent="0.15"/>
  </sheetData>
  <mergeCells count="3">
    <mergeCell ref="B3:I3"/>
    <mergeCell ref="B4:I4"/>
    <mergeCell ref="B5:I5"/>
  </mergeCells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H6" sqref="H6:H7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41</v>
      </c>
      <c r="C3" s="19"/>
      <c r="D3" s="19"/>
      <c r="E3" s="19"/>
      <c r="F3" s="19"/>
      <c r="G3" s="19"/>
      <c r="H3"/>
    </row>
    <row r="4" spans="2:8" x14ac:dyDescent="0.15">
      <c r="B4" s="19" t="s">
        <v>30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87</v>
      </c>
      <c r="C8" s="17">
        <v>34</v>
      </c>
      <c r="D8" s="20" t="s">
        <v>50</v>
      </c>
      <c r="E8" s="20">
        <v>71.900000000000006</v>
      </c>
      <c r="F8" s="3"/>
      <c r="G8"/>
      <c r="H8"/>
    </row>
    <row r="9" spans="2:8" x14ac:dyDescent="0.15">
      <c r="B9" s="10">
        <v>1740</v>
      </c>
      <c r="C9" s="10">
        <v>680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40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18" t="s">
        <v>37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18" t="s">
        <v>37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18" t="s">
        <v>37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18" t="s">
        <v>38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8" t="s">
        <v>38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8" t="s">
        <v>38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8" t="s">
        <v>38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8" t="s">
        <v>37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8" t="s">
        <v>37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8" t="s">
        <v>37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8" t="s">
        <v>37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8" t="s">
        <v>37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8" t="s">
        <v>37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8" t="s">
        <v>37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8" t="s">
        <v>37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37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8" t="s">
        <v>37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8" t="s">
        <v>37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8" t="s">
        <v>37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8" t="s">
        <v>37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8" t="s">
        <v>37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8" t="s">
        <v>37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8" t="s">
        <v>37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8" t="s">
        <v>37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8" t="s">
        <v>37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8" t="s">
        <v>37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8" t="s">
        <v>37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8" t="s">
        <v>37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8" t="s">
        <v>37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8" t="s">
        <v>37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8" t="s">
        <v>37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8" t="s">
        <v>37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18" t="s">
        <v>37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18" t="s">
        <v>37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18" t="s">
        <v>37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18" t="s">
        <v>37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18" t="s">
        <v>37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18" t="s">
        <v>37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8" t="s">
        <v>38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8" t="s">
        <v>37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8" t="s">
        <v>37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8" t="s">
        <v>38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8" t="s">
        <v>38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8" t="s">
        <v>38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8" t="s">
        <v>38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8" t="s">
        <v>38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8" t="s">
        <v>38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8" t="s">
        <v>38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8" t="s">
        <v>38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8" t="s">
        <v>38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8" t="s">
        <v>38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8" t="s">
        <v>38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8" t="s">
        <v>38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8" t="s">
        <v>38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8" t="s">
        <v>38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18" t="s">
        <v>38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8" t="s">
        <v>37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8" t="s">
        <v>37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8" t="s">
        <v>37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8" t="s">
        <v>37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8" t="s">
        <v>37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8" t="s">
        <v>37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8" t="s">
        <v>37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8" t="s">
        <v>37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8" t="s">
        <v>37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8" t="s">
        <v>37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8" t="s">
        <v>37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8" t="s">
        <v>37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8" t="s">
        <v>37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8" t="s">
        <v>38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18" t="s">
        <v>37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8" t="s">
        <v>37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38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8" t="s">
        <v>38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8" t="s">
        <v>38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8" t="s">
        <v>38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8" t="s">
        <v>38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8" t="s">
        <v>38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8" t="s">
        <v>38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8" t="s">
        <v>38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8" t="s">
        <v>38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8" t="s">
        <v>38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8" t="s">
        <v>38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8" t="s">
        <v>38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8" t="s">
        <v>37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8" t="s">
        <v>37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18" t="s">
        <v>37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8" t="s">
        <v>37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8" t="s">
        <v>37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8" t="s">
        <v>37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18" t="s">
        <v>37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18" t="s">
        <v>37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8" t="s">
        <v>37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18" t="s">
        <v>37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18" t="s">
        <v>37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18" t="s">
        <v>37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8" t="s">
        <v>37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8" t="s">
        <v>37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8" t="s">
        <v>37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18" t="s">
        <v>37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18" t="s">
        <v>37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18" t="s">
        <v>37</v>
      </c>
      <c r="D114" s="7">
        <v>20</v>
      </c>
      <c r="E114" s="9"/>
      <c r="F114"/>
      <c r="G114"/>
      <c r="H114"/>
    </row>
    <row r="115" spans="2:8" x14ac:dyDescent="0.15">
      <c r="B115" s="4">
        <v>104</v>
      </c>
      <c r="C115" s="18" t="s">
        <v>37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18" t="s">
        <v>37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18" t="s">
        <v>37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18" t="s">
        <v>37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18" t="s">
        <v>37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18" t="s">
        <v>37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18" t="s">
        <v>37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18" t="s">
        <v>37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18" t="s">
        <v>37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18" t="s">
        <v>37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18" t="s">
        <v>37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18" t="s">
        <v>37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18" t="s">
        <v>37</v>
      </c>
      <c r="D127" s="7">
        <v>20</v>
      </c>
      <c r="E127" s="9"/>
      <c r="F127"/>
      <c r="G127"/>
      <c r="H127"/>
    </row>
    <row r="128" spans="2:8" x14ac:dyDescent="0.15">
      <c r="B128" s="4">
        <v>117</v>
      </c>
      <c r="C128" s="18" t="s">
        <v>37</v>
      </c>
      <c r="D128" s="7">
        <v>20</v>
      </c>
      <c r="E128" s="9"/>
      <c r="F128"/>
      <c r="G128"/>
      <c r="H128"/>
    </row>
    <row r="129" spans="2:8" x14ac:dyDescent="0.15">
      <c r="B129" s="4">
        <v>118</v>
      </c>
      <c r="C129" s="18" t="s">
        <v>37</v>
      </c>
      <c r="D129" s="7">
        <v>20</v>
      </c>
      <c r="E129" s="9"/>
      <c r="F129"/>
      <c r="G129"/>
      <c r="H129"/>
    </row>
    <row r="130" spans="2:8" x14ac:dyDescent="0.15">
      <c r="B130" s="4">
        <v>119</v>
      </c>
      <c r="C130" s="18" t="s">
        <v>37</v>
      </c>
      <c r="D130" s="7">
        <v>20</v>
      </c>
      <c r="E130" s="9"/>
      <c r="F130"/>
      <c r="G130"/>
      <c r="H130"/>
    </row>
    <row r="131" spans="2:8" x14ac:dyDescent="0.15">
      <c r="B131" s="4">
        <v>120</v>
      </c>
      <c r="C131" s="18" t="s">
        <v>37</v>
      </c>
      <c r="D131" s="7">
        <v>20</v>
      </c>
      <c r="E131" s="9"/>
      <c r="F131"/>
      <c r="G131"/>
      <c r="H131"/>
    </row>
    <row r="132" spans="2:8" x14ac:dyDescent="0.15">
      <c r="B132" s="4">
        <v>121</v>
      </c>
      <c r="C132" s="18" t="s">
        <v>37</v>
      </c>
      <c r="D132" s="7">
        <v>20</v>
      </c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1740</v>
      </c>
      <c r="E252" s="3">
        <f>SUM(E12:E251)</f>
        <v>-680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14" sqref="G14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41</v>
      </c>
      <c r="C3" s="19"/>
      <c r="D3" s="19"/>
      <c r="E3" s="19"/>
      <c r="F3" s="19"/>
      <c r="G3" s="19"/>
      <c r="H3"/>
    </row>
    <row r="4" spans="2:8" x14ac:dyDescent="0.15">
      <c r="B4" s="19" t="s">
        <v>29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71</v>
      </c>
      <c r="C8" s="17">
        <v>32</v>
      </c>
      <c r="D8" s="20" t="s">
        <v>52</v>
      </c>
      <c r="E8" s="20">
        <v>68.900000000000006</v>
      </c>
      <c r="F8" s="3"/>
      <c r="G8"/>
      <c r="H8"/>
    </row>
    <row r="9" spans="2:8" x14ac:dyDescent="0.15">
      <c r="B9" s="10">
        <v>1420</v>
      </c>
      <c r="C9" s="10">
        <v>640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37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18" t="s">
        <v>38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8" t="s">
        <v>38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8" t="s">
        <v>38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18" t="s">
        <v>38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8" t="s">
        <v>38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8" t="s">
        <v>38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8" t="s">
        <v>38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8" t="s">
        <v>38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8" t="s">
        <v>38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18" t="s">
        <v>38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18" t="s">
        <v>37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8" t="s">
        <v>37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8" t="s">
        <v>37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8" t="s">
        <v>37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8" t="s">
        <v>37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37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8" t="s">
        <v>37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8" t="s">
        <v>37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8" t="s">
        <v>37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8" t="s">
        <v>37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8" t="s">
        <v>38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8" t="s">
        <v>38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8" t="s">
        <v>38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18" t="s">
        <v>38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8" t="s">
        <v>38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8" t="s">
        <v>38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8" t="s">
        <v>38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8" t="s">
        <v>38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8" t="s">
        <v>38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8" t="s">
        <v>38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8" t="s">
        <v>38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8" t="s">
        <v>38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8" t="s">
        <v>38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8" t="s">
        <v>37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8" t="s">
        <v>37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18" t="s">
        <v>37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18" t="s">
        <v>38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8" t="s">
        <v>38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8" t="s">
        <v>38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8" t="s">
        <v>38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8" t="s">
        <v>37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8" t="s">
        <v>37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8" t="s">
        <v>37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8" t="s">
        <v>37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8" t="s">
        <v>37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8" t="s">
        <v>37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8" t="s">
        <v>38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8" t="s">
        <v>38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8" t="s">
        <v>38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8" t="s">
        <v>38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18" t="s">
        <v>38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8" t="s">
        <v>38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8" t="s">
        <v>38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8" t="s">
        <v>38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8" t="s">
        <v>38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8" t="s">
        <v>38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8" t="s">
        <v>37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8" t="s">
        <v>38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8" t="s">
        <v>38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8" t="s">
        <v>38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8" t="s">
        <v>38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8" t="s">
        <v>38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8" t="s">
        <v>38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8" t="s">
        <v>38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8" t="s">
        <v>37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8" t="s">
        <v>37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8" t="s">
        <v>37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8" t="s">
        <v>37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8" t="s">
        <v>37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8" t="s">
        <v>38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8" t="s">
        <v>38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8" t="s">
        <v>38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38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18" t="s">
        <v>38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8" t="s">
        <v>38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8" t="s">
        <v>38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18" t="s">
        <v>38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18" t="s">
        <v>38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8" t="s">
        <v>38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8" t="s">
        <v>38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8" t="s">
        <v>38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18" t="s">
        <v>38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8" t="s">
        <v>37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8" t="s">
        <v>37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8" t="s">
        <v>37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8" t="s">
        <v>37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18" t="s">
        <v>37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8" t="s">
        <v>37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8" t="s">
        <v>37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8" t="s">
        <v>37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18" t="s">
        <v>37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18" t="s">
        <v>37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8" t="s">
        <v>37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18" t="s">
        <v>37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18" t="s">
        <v>51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18" t="s">
        <v>37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8" t="s">
        <v>37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8" t="s">
        <v>37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8" t="s">
        <v>37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18" t="s">
        <v>37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18" t="s">
        <v>37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18" t="s">
        <v>37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1420</v>
      </c>
      <c r="E252" s="3">
        <f>SUM(E12:E251)</f>
        <v>-640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26" sqref="G26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41</v>
      </c>
      <c r="C3" s="19"/>
      <c r="D3" s="19"/>
      <c r="E3" s="19"/>
      <c r="F3" s="19"/>
      <c r="G3" s="19"/>
      <c r="H3"/>
    </row>
    <row r="4" spans="2:8" x14ac:dyDescent="0.15">
      <c r="B4" s="19" t="s">
        <v>28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35</v>
      </c>
      <c r="C8" s="17">
        <v>32</v>
      </c>
      <c r="D8" s="20" t="s">
        <v>53</v>
      </c>
      <c r="E8" s="20">
        <v>52.2</v>
      </c>
      <c r="F8" s="3"/>
      <c r="G8"/>
      <c r="H8"/>
    </row>
    <row r="9" spans="2:8" x14ac:dyDescent="0.15">
      <c r="B9" s="10">
        <v>700</v>
      </c>
      <c r="C9" s="10">
        <v>640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37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8" t="s">
        <v>37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8" t="s">
        <v>37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18" t="s">
        <v>37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18" t="s">
        <v>37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8" t="s">
        <v>37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8" t="s">
        <v>38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8" t="s">
        <v>38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8" t="s">
        <v>38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8" t="s">
        <v>38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8" t="s">
        <v>38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8" t="s">
        <v>38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8" t="s">
        <v>38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8" t="s">
        <v>38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18" t="s">
        <v>38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18" t="s">
        <v>37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37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18" t="s">
        <v>37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8" t="s">
        <v>37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8" t="s">
        <v>38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8" t="s">
        <v>38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8" t="s">
        <v>38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8" t="s">
        <v>37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18" t="s">
        <v>38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8" t="s">
        <v>38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8" t="s">
        <v>37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18" t="s">
        <v>37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8" t="s">
        <v>37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18" t="s">
        <v>37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8" t="s">
        <v>37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8" t="s">
        <v>37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8" t="s">
        <v>38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8" t="s">
        <v>38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8" t="s">
        <v>38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8" t="s">
        <v>38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18" t="s">
        <v>37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18" t="s">
        <v>38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8" t="s">
        <v>38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8" t="s">
        <v>38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8" t="s">
        <v>38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8" t="s">
        <v>38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8" t="s">
        <v>38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8" t="s">
        <v>38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8" t="s">
        <v>37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8" t="s">
        <v>37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8" t="s">
        <v>37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8" t="s">
        <v>37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8" t="s">
        <v>38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8" t="s">
        <v>37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8" t="s">
        <v>37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8" t="s">
        <v>37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18" t="s">
        <v>37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8" t="s">
        <v>37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8" t="s">
        <v>37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8" t="s">
        <v>37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8" t="s">
        <v>37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8" t="s">
        <v>37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8" t="s">
        <v>38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8" t="s">
        <v>38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8" t="s">
        <v>37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8" t="s">
        <v>37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8" t="s">
        <v>37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8" t="s">
        <v>37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8" t="s">
        <v>37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8" t="s">
        <v>37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8" t="s">
        <v>37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8" t="s">
        <v>37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8"/>
      <c r="D79" s="7"/>
      <c r="E79" s="9"/>
      <c r="F79"/>
      <c r="G79"/>
      <c r="H79"/>
    </row>
    <row r="80" spans="2:8" x14ac:dyDescent="0.15">
      <c r="B80" s="4">
        <v>69</v>
      </c>
      <c r="C80" s="18"/>
      <c r="D80" s="7"/>
      <c r="E80" s="9"/>
      <c r="F80"/>
      <c r="G80"/>
      <c r="H80"/>
    </row>
    <row r="81" spans="2:8" x14ac:dyDescent="0.15">
      <c r="B81" s="4">
        <v>70</v>
      </c>
      <c r="C81" s="18"/>
      <c r="D81" s="7"/>
      <c r="E81" s="9"/>
      <c r="F81"/>
      <c r="G81"/>
      <c r="H81"/>
    </row>
    <row r="82" spans="2:8" x14ac:dyDescent="0.15">
      <c r="B82" s="4">
        <v>71</v>
      </c>
      <c r="C82" s="18"/>
      <c r="D82" s="7"/>
      <c r="E82" s="9"/>
      <c r="F82"/>
      <c r="G82"/>
      <c r="H82"/>
    </row>
    <row r="83" spans="2:8" x14ac:dyDescent="0.15">
      <c r="B83" s="4">
        <v>72</v>
      </c>
      <c r="C83" s="18"/>
      <c r="D83" s="7"/>
      <c r="E83" s="9"/>
      <c r="F83"/>
      <c r="G83"/>
      <c r="H83"/>
    </row>
    <row r="84" spans="2:8" x14ac:dyDescent="0.15">
      <c r="B84" s="4">
        <v>73</v>
      </c>
      <c r="C84" s="18"/>
      <c r="D84" s="7"/>
      <c r="E84" s="9"/>
      <c r="F84"/>
      <c r="G84"/>
      <c r="H84"/>
    </row>
    <row r="85" spans="2:8" x14ac:dyDescent="0.15">
      <c r="B85" s="4">
        <v>74</v>
      </c>
      <c r="C85" s="18"/>
      <c r="D85" s="7"/>
      <c r="E85" s="9"/>
      <c r="F85"/>
      <c r="G85"/>
      <c r="H85"/>
    </row>
    <row r="86" spans="2:8" x14ac:dyDescent="0.15">
      <c r="B86" s="4">
        <v>75</v>
      </c>
      <c r="C86" s="18"/>
      <c r="D86" s="7"/>
      <c r="E86" s="9"/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8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700</v>
      </c>
      <c r="E252" s="3">
        <f>SUM(E12:E251)</f>
        <v>-640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41</v>
      </c>
      <c r="C3" s="19"/>
      <c r="D3" s="19"/>
      <c r="E3" s="19"/>
      <c r="F3" s="19"/>
      <c r="G3" s="19"/>
      <c r="H3"/>
    </row>
    <row r="4" spans="2:8" x14ac:dyDescent="0.15">
      <c r="B4" s="19" t="s">
        <v>27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69</v>
      </c>
      <c r="C8" s="17">
        <v>57</v>
      </c>
      <c r="D8" s="20" t="s">
        <v>54</v>
      </c>
      <c r="E8" s="20">
        <v>54.7</v>
      </c>
      <c r="F8" s="3"/>
      <c r="G8"/>
      <c r="H8"/>
    </row>
    <row r="9" spans="2:8" x14ac:dyDescent="0.15">
      <c r="B9" s="10">
        <v>1380</v>
      </c>
      <c r="C9" s="10">
        <v>1140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37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18" t="s">
        <v>38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18" t="s">
        <v>38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18" t="s">
        <v>38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8" t="s">
        <v>38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8" t="s">
        <v>37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8" t="s">
        <v>37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8" t="s">
        <v>37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8" t="s">
        <v>37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8" t="s">
        <v>37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8" t="s">
        <v>37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8" t="s">
        <v>37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8" t="s">
        <v>37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8" t="s">
        <v>37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8" t="s">
        <v>37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8" t="s">
        <v>37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37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8" t="s">
        <v>37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18" t="s">
        <v>38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8" t="s">
        <v>38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8" t="s">
        <v>38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8" t="s">
        <v>38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8" t="s">
        <v>38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18" t="s">
        <v>38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8" t="s">
        <v>38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8" t="s">
        <v>37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18" t="s">
        <v>37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8" t="s">
        <v>37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18" t="s">
        <v>37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8" t="s">
        <v>37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8" t="s">
        <v>37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8" t="s">
        <v>38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8" t="s">
        <v>38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8" t="s">
        <v>38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8" t="s">
        <v>38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8" t="s">
        <v>38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8" t="s">
        <v>38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18" t="s">
        <v>38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18" t="s">
        <v>38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8" t="s">
        <v>38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8" t="s">
        <v>38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8" t="s">
        <v>38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8" t="s">
        <v>38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8" t="s">
        <v>38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8" t="s">
        <v>38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8" t="s">
        <v>38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8" t="s">
        <v>38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8" t="s">
        <v>38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8" t="s">
        <v>38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8" t="s">
        <v>37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8" t="s">
        <v>37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18" t="s">
        <v>38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8" t="s">
        <v>38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8" t="s">
        <v>38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8" t="s">
        <v>38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8" t="s">
        <v>38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18" t="s">
        <v>38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8" t="s">
        <v>38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8" t="s">
        <v>38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8" t="s">
        <v>38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8" t="s">
        <v>38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8" t="s">
        <v>38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8" t="s">
        <v>38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8" t="s">
        <v>38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8" t="s">
        <v>38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8" t="s">
        <v>38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8" t="s">
        <v>38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8" t="s">
        <v>38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8" t="s">
        <v>38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8" t="s">
        <v>38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18" t="s">
        <v>38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8" t="s">
        <v>38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8" t="s">
        <v>38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38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18" t="s">
        <v>38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18" t="s">
        <v>37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8" t="s">
        <v>37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8" t="s">
        <v>37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18" t="s">
        <v>37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8" t="s">
        <v>37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8" t="s">
        <v>37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8" t="s">
        <v>37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18" t="s">
        <v>37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8" t="s">
        <v>37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18" t="s">
        <v>37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18" t="s">
        <v>37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8" t="s">
        <v>37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18" t="s">
        <v>37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8" t="s">
        <v>37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18" t="s">
        <v>37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18" t="s">
        <v>37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18" t="s">
        <v>37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18" t="s">
        <v>37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18" t="s">
        <v>37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18" t="s">
        <v>37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18" t="s">
        <v>37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18" t="s">
        <v>37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8" t="s">
        <v>37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8" t="s">
        <v>37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8" t="s">
        <v>37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18" t="s">
        <v>37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18" t="s">
        <v>37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18" t="s">
        <v>37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18" t="s">
        <v>37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18" t="s">
        <v>38</v>
      </c>
      <c r="D116" s="7"/>
      <c r="E116" s="9">
        <v>-20</v>
      </c>
      <c r="F116"/>
      <c r="G116"/>
      <c r="H116"/>
    </row>
    <row r="117" spans="2:8" x14ac:dyDescent="0.15">
      <c r="B117" s="4">
        <v>106</v>
      </c>
      <c r="C117" s="18" t="s">
        <v>38</v>
      </c>
      <c r="D117" s="7"/>
      <c r="E117" s="9">
        <v>-20</v>
      </c>
      <c r="F117"/>
      <c r="G117"/>
      <c r="H117"/>
    </row>
    <row r="118" spans="2:8" x14ac:dyDescent="0.15">
      <c r="B118" s="4">
        <v>107</v>
      </c>
      <c r="C118" s="18" t="s">
        <v>38</v>
      </c>
      <c r="D118" s="7"/>
      <c r="E118" s="9">
        <v>-20</v>
      </c>
      <c r="F118"/>
      <c r="G118"/>
      <c r="H118"/>
    </row>
    <row r="119" spans="2:8" x14ac:dyDescent="0.15">
      <c r="B119" s="4">
        <v>108</v>
      </c>
      <c r="C119" s="18" t="s">
        <v>38</v>
      </c>
      <c r="D119" s="7"/>
      <c r="E119" s="9">
        <v>-20</v>
      </c>
      <c r="F119"/>
      <c r="G119"/>
      <c r="H119"/>
    </row>
    <row r="120" spans="2:8" x14ac:dyDescent="0.15">
      <c r="B120" s="4">
        <v>109</v>
      </c>
      <c r="C120" s="18" t="s">
        <v>37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18" t="s">
        <v>37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18" t="s">
        <v>37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18" t="s">
        <v>37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18" t="s">
        <v>37</v>
      </c>
      <c r="D124" s="7"/>
      <c r="E124" s="9">
        <v>-20</v>
      </c>
      <c r="F124"/>
      <c r="G124"/>
      <c r="H124"/>
    </row>
    <row r="125" spans="2:8" x14ac:dyDescent="0.15">
      <c r="B125" s="4">
        <v>114</v>
      </c>
      <c r="C125" s="18" t="s">
        <v>37</v>
      </c>
      <c r="D125" s="7"/>
      <c r="E125" s="9">
        <v>-20</v>
      </c>
      <c r="F125"/>
      <c r="G125"/>
      <c r="H125"/>
    </row>
    <row r="126" spans="2:8" x14ac:dyDescent="0.15">
      <c r="B126" s="4">
        <v>115</v>
      </c>
      <c r="C126" s="18" t="s">
        <v>37</v>
      </c>
      <c r="D126" s="7"/>
      <c r="E126" s="9">
        <v>-20</v>
      </c>
      <c r="F126"/>
      <c r="G126"/>
      <c r="H126"/>
    </row>
    <row r="127" spans="2:8" x14ac:dyDescent="0.15">
      <c r="B127" s="4">
        <v>116</v>
      </c>
      <c r="C127" s="18" t="s">
        <v>38</v>
      </c>
      <c r="D127" s="7"/>
      <c r="E127" s="9">
        <v>-20</v>
      </c>
      <c r="F127"/>
      <c r="G127"/>
      <c r="H127"/>
    </row>
    <row r="128" spans="2:8" x14ac:dyDescent="0.15">
      <c r="B128" s="4">
        <v>117</v>
      </c>
      <c r="C128" s="18" t="s">
        <v>38</v>
      </c>
      <c r="D128" s="7"/>
      <c r="E128" s="9">
        <v>-20</v>
      </c>
      <c r="F128"/>
      <c r="G128"/>
      <c r="H128"/>
    </row>
    <row r="129" spans="2:8" x14ac:dyDescent="0.15">
      <c r="B129" s="4">
        <v>118</v>
      </c>
      <c r="C129" s="18" t="s">
        <v>37</v>
      </c>
      <c r="D129" s="7">
        <v>20</v>
      </c>
      <c r="E129" s="9"/>
      <c r="F129"/>
      <c r="G129"/>
      <c r="H129"/>
    </row>
    <row r="130" spans="2:8" x14ac:dyDescent="0.15">
      <c r="B130" s="4">
        <v>119</v>
      </c>
      <c r="C130" s="18" t="s">
        <v>37</v>
      </c>
      <c r="D130" s="7">
        <v>20</v>
      </c>
      <c r="E130" s="9"/>
      <c r="F130"/>
      <c r="G130"/>
      <c r="H130"/>
    </row>
    <row r="131" spans="2:8" x14ac:dyDescent="0.15">
      <c r="B131" s="4">
        <v>120</v>
      </c>
      <c r="C131" s="18" t="s">
        <v>37</v>
      </c>
      <c r="D131" s="7">
        <v>20</v>
      </c>
      <c r="E131" s="9"/>
      <c r="F131"/>
      <c r="G131"/>
      <c r="H131"/>
    </row>
    <row r="132" spans="2:8" x14ac:dyDescent="0.15">
      <c r="B132" s="4">
        <v>121</v>
      </c>
      <c r="C132" s="18" t="s">
        <v>37</v>
      </c>
      <c r="D132" s="7">
        <v>20</v>
      </c>
      <c r="E132" s="9"/>
      <c r="F132"/>
      <c r="G132"/>
      <c r="H132"/>
    </row>
    <row r="133" spans="2:8" x14ac:dyDescent="0.15">
      <c r="B133" s="4">
        <v>122</v>
      </c>
      <c r="C133" s="18" t="s">
        <v>37</v>
      </c>
      <c r="D133" s="7">
        <v>20</v>
      </c>
      <c r="E133" s="9"/>
      <c r="F133"/>
      <c r="G133"/>
      <c r="H133"/>
    </row>
    <row r="134" spans="2:8" x14ac:dyDescent="0.15">
      <c r="B134" s="4">
        <v>123</v>
      </c>
      <c r="C134" s="18" t="s">
        <v>37</v>
      </c>
      <c r="D134" s="7">
        <v>20</v>
      </c>
      <c r="E134" s="9"/>
      <c r="F134"/>
      <c r="G134"/>
      <c r="H134"/>
    </row>
    <row r="135" spans="2:8" x14ac:dyDescent="0.15">
      <c r="B135" s="4">
        <v>124</v>
      </c>
      <c r="C135" s="18" t="s">
        <v>37</v>
      </c>
      <c r="D135" s="7">
        <v>20</v>
      </c>
      <c r="E135" s="9"/>
      <c r="F135"/>
      <c r="G135"/>
      <c r="H135"/>
    </row>
    <row r="136" spans="2:8" x14ac:dyDescent="0.15">
      <c r="B136" s="4">
        <v>125</v>
      </c>
      <c r="C136" s="18" t="s">
        <v>37</v>
      </c>
      <c r="D136" s="7">
        <v>20</v>
      </c>
      <c r="E136" s="9"/>
      <c r="F136"/>
      <c r="G136"/>
      <c r="H136"/>
    </row>
    <row r="137" spans="2:8" x14ac:dyDescent="0.15">
      <c r="B137" s="4">
        <v>126</v>
      </c>
      <c r="C137" s="18" t="s">
        <v>37</v>
      </c>
      <c r="D137" s="7">
        <v>20</v>
      </c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1380</v>
      </c>
      <c r="E252" s="3">
        <f>SUM(E12:E251)</f>
        <v>-1140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41</v>
      </c>
      <c r="C3" s="19"/>
      <c r="D3" s="19"/>
      <c r="E3" s="19"/>
      <c r="F3" s="19"/>
      <c r="G3" s="19"/>
      <c r="H3"/>
    </row>
    <row r="4" spans="2:8" x14ac:dyDescent="0.15">
      <c r="B4" s="19" t="s">
        <v>26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5</v>
      </c>
      <c r="C7" s="5" t="s">
        <v>6</v>
      </c>
      <c r="D7" s="5" t="s">
        <v>7</v>
      </c>
      <c r="E7" s="5" t="s">
        <v>8</v>
      </c>
      <c r="F7" s="3"/>
      <c r="G7"/>
      <c r="H7"/>
    </row>
    <row r="8" spans="2:8" x14ac:dyDescent="0.15">
      <c r="B8" s="15">
        <v>60</v>
      </c>
      <c r="C8" s="15">
        <v>38</v>
      </c>
      <c r="D8" s="20" t="s">
        <v>43</v>
      </c>
      <c r="E8" s="20">
        <v>61.2</v>
      </c>
      <c r="F8" s="3"/>
      <c r="G8"/>
      <c r="H8"/>
    </row>
    <row r="9" spans="2:8" x14ac:dyDescent="0.15">
      <c r="B9" s="10">
        <v>1200</v>
      </c>
      <c r="C9" s="10">
        <v>760</v>
      </c>
      <c r="D9" s="20"/>
      <c r="E9" s="20"/>
      <c r="F9" s="3"/>
      <c r="G9"/>
      <c r="H9"/>
    </row>
    <row r="11" spans="2:8" x14ac:dyDescent="0.15">
      <c r="B11" s="4"/>
      <c r="C11" s="5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37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8" t="s">
        <v>37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8" t="s">
        <v>37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8" t="s">
        <v>37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8" t="s">
        <v>37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8" t="s">
        <v>37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8" t="s">
        <v>37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8" t="s">
        <v>37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8" t="s">
        <v>37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8" t="s">
        <v>37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8" t="s">
        <v>37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6" t="s">
        <v>37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5" t="s">
        <v>38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6" t="s">
        <v>37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8" t="s">
        <v>37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8" t="s">
        <v>37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37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18" t="s">
        <v>37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18" t="s">
        <v>37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8" t="s">
        <v>37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8" t="s">
        <v>37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8" t="s">
        <v>37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8" t="s">
        <v>37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5" t="s">
        <v>38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5" t="s">
        <v>38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8" t="s">
        <v>38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8" t="s">
        <v>38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8" t="s">
        <v>38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8" t="s">
        <v>38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8" t="s">
        <v>38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8" t="s">
        <v>38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6" t="s">
        <v>37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18" t="s">
        <v>37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16" t="s">
        <v>37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8" t="s">
        <v>37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8" t="s">
        <v>37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8" t="s">
        <v>37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8" t="s">
        <v>37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8" t="s">
        <v>37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8" t="s">
        <v>37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6" t="s">
        <v>37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8" t="s">
        <v>37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8" t="s">
        <v>37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8" t="s">
        <v>37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6" t="s">
        <v>38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5" t="s">
        <v>37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8" t="s">
        <v>37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8" t="s">
        <v>37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8" t="s">
        <v>37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8" t="s">
        <v>37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8" t="s">
        <v>37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18" t="s">
        <v>37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8" t="s">
        <v>37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8" t="s">
        <v>37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8" t="s">
        <v>37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8" t="s">
        <v>37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6" t="s">
        <v>37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8" t="s">
        <v>37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8" t="s">
        <v>37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8" t="s">
        <v>37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8" t="s">
        <v>37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8" t="s">
        <v>37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6" t="s">
        <v>38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8" t="s">
        <v>38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8" t="s">
        <v>38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8" t="s">
        <v>38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8" t="s">
        <v>38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8" t="s">
        <v>38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8" t="s">
        <v>38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8" t="s">
        <v>38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8" t="s">
        <v>38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8" t="s">
        <v>38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8" t="s">
        <v>38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38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5" t="s">
        <v>38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18" t="s">
        <v>38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18" t="s">
        <v>38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16" t="s">
        <v>37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18" t="s">
        <v>37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6" t="s">
        <v>38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8" t="s">
        <v>38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6" t="s">
        <v>37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8" t="s">
        <v>37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8" t="s">
        <v>37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18" t="s">
        <v>37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18" t="s">
        <v>37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18" t="s">
        <v>37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18" t="s">
        <v>37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8" t="s">
        <v>37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8" t="s">
        <v>37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8" t="s">
        <v>37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18" t="s">
        <v>37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18" t="s">
        <v>37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8" t="s">
        <v>37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18" t="s">
        <v>37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18" t="s">
        <v>37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18" t="s">
        <v>37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18" t="s">
        <v>37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8" t="s">
        <v>37</v>
      </c>
      <c r="D110" s="7"/>
      <c r="E110" s="9">
        <v>-20</v>
      </c>
      <c r="F110"/>
      <c r="G110"/>
      <c r="H110"/>
    </row>
    <row r="111" spans="2:8" x14ac:dyDescent="0.15">
      <c r="B111" s="4">
        <v>100</v>
      </c>
      <c r="C111" s="16"/>
      <c r="D111" s="7"/>
      <c r="E111" s="9"/>
      <c r="F111"/>
      <c r="G111"/>
      <c r="H111"/>
    </row>
    <row r="112" spans="2:8" x14ac:dyDescent="0.15">
      <c r="B112" s="4">
        <v>101</v>
      </c>
      <c r="C112" s="16"/>
      <c r="D112" s="7"/>
      <c r="E112" s="9"/>
      <c r="F112"/>
      <c r="G112"/>
      <c r="H112"/>
    </row>
    <row r="113" spans="2:8" x14ac:dyDescent="0.15">
      <c r="B113" s="4">
        <v>102</v>
      </c>
      <c r="C113" s="16"/>
      <c r="D113" s="7"/>
      <c r="E113" s="9"/>
      <c r="F113"/>
      <c r="G113"/>
      <c r="H113"/>
    </row>
    <row r="114" spans="2:8" x14ac:dyDescent="0.15">
      <c r="B114" s="4">
        <v>103</v>
      </c>
      <c r="C114" s="16"/>
      <c r="D114" s="7"/>
      <c r="E114" s="9"/>
      <c r="F114"/>
      <c r="G114"/>
      <c r="H114"/>
    </row>
    <row r="115" spans="2:8" x14ac:dyDescent="0.15">
      <c r="B115" s="4">
        <v>104</v>
      </c>
      <c r="C115" s="5"/>
      <c r="D115" s="7"/>
      <c r="E115" s="9"/>
      <c r="F115"/>
      <c r="G115"/>
      <c r="H115"/>
    </row>
    <row r="116" spans="2:8" x14ac:dyDescent="0.15">
      <c r="B116" s="4">
        <v>105</v>
      </c>
      <c r="C116" s="5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5"/>
      <c r="D126" s="7"/>
      <c r="E126" s="9"/>
      <c r="F126"/>
      <c r="G126"/>
      <c r="H126"/>
    </row>
    <row r="127" spans="2:8" x14ac:dyDescent="0.15">
      <c r="B127" s="4">
        <v>116</v>
      </c>
      <c r="C127" s="5"/>
      <c r="D127" s="7"/>
      <c r="E127" s="9"/>
      <c r="F127"/>
      <c r="G127"/>
      <c r="H127"/>
    </row>
    <row r="128" spans="2:8" x14ac:dyDescent="0.15">
      <c r="B128" s="4">
        <v>117</v>
      </c>
      <c r="C128" s="5"/>
      <c r="D128" s="7"/>
      <c r="E128" s="9"/>
      <c r="F128"/>
      <c r="G128"/>
      <c r="H128"/>
    </row>
    <row r="129" spans="2:8" x14ac:dyDescent="0.15">
      <c r="B129" s="4">
        <v>118</v>
      </c>
      <c r="C129" s="5"/>
      <c r="D129" s="7"/>
      <c r="E129" s="9"/>
      <c r="F129"/>
      <c r="G129"/>
      <c r="H129"/>
    </row>
    <row r="130" spans="2:8" x14ac:dyDescent="0.15">
      <c r="B130" s="4">
        <v>119</v>
      </c>
      <c r="C130" s="5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5"/>
      <c r="D132" s="7"/>
      <c r="E132" s="9"/>
      <c r="F132"/>
      <c r="G132"/>
      <c r="H132"/>
    </row>
    <row r="133" spans="2:8" x14ac:dyDescent="0.15">
      <c r="B133" s="4">
        <v>122</v>
      </c>
      <c r="C133" s="5"/>
      <c r="D133" s="7"/>
      <c r="E133" s="9"/>
      <c r="F133"/>
      <c r="G133"/>
      <c r="H133"/>
    </row>
    <row r="134" spans="2:8" x14ac:dyDescent="0.15">
      <c r="B134" s="4">
        <v>123</v>
      </c>
      <c r="C134" s="5"/>
      <c r="D134" s="7"/>
      <c r="E134" s="9"/>
      <c r="F134"/>
      <c r="G134"/>
      <c r="H134"/>
    </row>
    <row r="135" spans="2:8" x14ac:dyDescent="0.15">
      <c r="B135" s="4">
        <v>124</v>
      </c>
      <c r="C135" s="5"/>
      <c r="D135" s="7"/>
      <c r="E135" s="9"/>
      <c r="F135"/>
      <c r="G135"/>
      <c r="H135"/>
    </row>
    <row r="136" spans="2:8" x14ac:dyDescent="0.15">
      <c r="B136" s="4">
        <v>125</v>
      </c>
      <c r="C136" s="5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5"/>
      <c r="D139" s="7"/>
      <c r="E139" s="9"/>
      <c r="F139"/>
      <c r="G139"/>
      <c r="H139"/>
    </row>
    <row r="140" spans="2:8" x14ac:dyDescent="0.15">
      <c r="B140" s="4">
        <v>129</v>
      </c>
      <c r="C140" s="5"/>
      <c r="D140" s="7"/>
      <c r="E140" s="9"/>
      <c r="F140"/>
      <c r="G140"/>
      <c r="H140"/>
    </row>
    <row r="141" spans="2:8" x14ac:dyDescent="0.15">
      <c r="B141" s="4">
        <v>130</v>
      </c>
      <c r="C141" s="5"/>
      <c r="D141" s="7"/>
      <c r="E141" s="9"/>
      <c r="F141"/>
      <c r="G141"/>
      <c r="H141"/>
    </row>
    <row r="142" spans="2:8" x14ac:dyDescent="0.15">
      <c r="B142" s="4">
        <v>131</v>
      </c>
      <c r="C142" s="5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5"/>
      <c r="D144" s="7"/>
      <c r="E144" s="9"/>
      <c r="F144"/>
      <c r="G144"/>
      <c r="H144"/>
    </row>
    <row r="145" spans="2:8" x14ac:dyDescent="0.15">
      <c r="B145" s="4">
        <v>134</v>
      </c>
      <c r="C145" s="5"/>
      <c r="D145" s="7"/>
      <c r="E145" s="9"/>
      <c r="F145"/>
      <c r="G145"/>
      <c r="H145"/>
    </row>
    <row r="146" spans="2:8" x14ac:dyDescent="0.15">
      <c r="B146" s="4">
        <v>135</v>
      </c>
      <c r="C146" s="5"/>
      <c r="D146" s="7"/>
      <c r="E146" s="9"/>
      <c r="F146"/>
      <c r="G146"/>
      <c r="H146"/>
    </row>
    <row r="147" spans="2:8" x14ac:dyDescent="0.15">
      <c r="B147" s="4">
        <v>136</v>
      </c>
      <c r="C147" s="5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5"/>
      <c r="D149" s="7"/>
      <c r="E149" s="9"/>
      <c r="F149"/>
      <c r="G149"/>
      <c r="H149"/>
    </row>
    <row r="150" spans="2:8" x14ac:dyDescent="0.15">
      <c r="B150" s="4">
        <v>139</v>
      </c>
      <c r="C150" s="5"/>
      <c r="D150" s="7"/>
      <c r="E150" s="9"/>
      <c r="F150"/>
      <c r="G150"/>
      <c r="H150"/>
    </row>
    <row r="151" spans="2:8" x14ac:dyDescent="0.15">
      <c r="B151" s="4">
        <v>140</v>
      </c>
      <c r="C151" s="5"/>
      <c r="D151" s="7"/>
      <c r="E151" s="9"/>
      <c r="F151"/>
      <c r="G151"/>
      <c r="H151"/>
    </row>
    <row r="152" spans="2:8" x14ac:dyDescent="0.15">
      <c r="B152" s="4">
        <v>141</v>
      </c>
      <c r="C152" s="5"/>
      <c r="D152" s="7"/>
      <c r="E152" s="9"/>
      <c r="F152"/>
      <c r="G152"/>
      <c r="H152"/>
    </row>
    <row r="153" spans="2:8" x14ac:dyDescent="0.15">
      <c r="B153" s="4">
        <v>142</v>
      </c>
      <c r="C153" s="5"/>
      <c r="D153" s="7"/>
      <c r="E153" s="9"/>
      <c r="F153"/>
      <c r="G153"/>
      <c r="H153"/>
    </row>
    <row r="154" spans="2:8" x14ac:dyDescent="0.15">
      <c r="B154" s="4">
        <v>143</v>
      </c>
      <c r="C154" s="5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5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5"/>
      <c r="D161" s="7"/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5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5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5"/>
      <c r="D170" s="7"/>
      <c r="E170" s="9"/>
      <c r="F170"/>
      <c r="G170"/>
      <c r="H170"/>
    </row>
    <row r="171" spans="2:8" x14ac:dyDescent="0.15">
      <c r="B171" s="4">
        <v>160</v>
      </c>
      <c r="C171" s="5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5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5"/>
      <c r="D177" s="7"/>
      <c r="E177" s="9"/>
      <c r="F177"/>
      <c r="G177"/>
      <c r="H177"/>
    </row>
    <row r="178" spans="2:8" x14ac:dyDescent="0.15">
      <c r="B178" s="4">
        <v>167</v>
      </c>
      <c r="C178" s="5"/>
      <c r="D178" s="7"/>
      <c r="E178" s="9"/>
      <c r="F178"/>
      <c r="G178"/>
      <c r="H178"/>
    </row>
    <row r="179" spans="2:8" x14ac:dyDescent="0.15">
      <c r="B179" s="4">
        <v>168</v>
      </c>
      <c r="C179" s="5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5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5"/>
      <c r="D184" s="7"/>
      <c r="E184" s="9"/>
      <c r="F184"/>
      <c r="G184"/>
      <c r="H184"/>
    </row>
    <row r="185" spans="2:8" x14ac:dyDescent="0.15">
      <c r="B185" s="4">
        <v>174</v>
      </c>
      <c r="C185" s="5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5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1200</v>
      </c>
      <c r="E252" s="3">
        <f>SUM(E12:E251)</f>
        <v>-780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9" sqref="G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41</v>
      </c>
      <c r="C3" s="19"/>
      <c r="D3" s="19"/>
      <c r="E3" s="19"/>
      <c r="F3" s="19"/>
      <c r="G3" s="19"/>
      <c r="H3"/>
    </row>
    <row r="4" spans="2:8" x14ac:dyDescent="0.15">
      <c r="B4" s="19" t="s">
        <v>36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49</v>
      </c>
      <c r="C8" s="17">
        <v>49</v>
      </c>
      <c r="D8" s="20">
        <v>0</v>
      </c>
      <c r="E8" s="20">
        <v>50</v>
      </c>
      <c r="F8" s="3"/>
      <c r="G8"/>
      <c r="H8"/>
    </row>
    <row r="9" spans="2:8" x14ac:dyDescent="0.15">
      <c r="B9" s="10">
        <v>980</v>
      </c>
      <c r="C9" s="10">
        <v>980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38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8" t="s">
        <v>37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18" t="s">
        <v>37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18" t="s">
        <v>37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18" t="s">
        <v>37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8" t="s">
        <v>37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8" t="s">
        <v>37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8" t="s">
        <v>37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8" t="s">
        <v>37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8" t="s">
        <v>37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8" t="s">
        <v>37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18" t="s">
        <v>38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8" t="s">
        <v>38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8" t="s">
        <v>38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8" t="s">
        <v>38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8" t="s">
        <v>38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38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8" t="s">
        <v>38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8" t="s">
        <v>37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8" t="s">
        <v>37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8" t="s">
        <v>37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8" t="s">
        <v>38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8" t="s">
        <v>38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18" t="s">
        <v>38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18" t="s">
        <v>38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8" t="s">
        <v>38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18" t="s">
        <v>38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8" t="s">
        <v>38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18" t="s">
        <v>37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8" t="s">
        <v>37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8" t="s">
        <v>37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8" t="s">
        <v>37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18" t="s">
        <v>37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8" t="s">
        <v>37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8" t="s">
        <v>37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8" t="s">
        <v>37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8" t="s">
        <v>37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8" t="s">
        <v>38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18" t="s">
        <v>39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8" t="s">
        <v>38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8" t="s">
        <v>38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8" t="s">
        <v>38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8" t="s">
        <v>38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8" t="s">
        <v>38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18" t="s">
        <v>38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8" t="s">
        <v>38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8" t="s">
        <v>38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8" t="s">
        <v>38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8" t="s">
        <v>38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8" t="s">
        <v>38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8" t="s">
        <v>38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8" t="s">
        <v>37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8" t="s">
        <v>37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8" t="s">
        <v>37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8" t="s">
        <v>37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8" t="s">
        <v>37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8" t="s">
        <v>37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8" t="s">
        <v>37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8" t="s">
        <v>37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8" t="s">
        <v>37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8" t="s">
        <v>38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8" t="s">
        <v>38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8" t="s">
        <v>38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8" t="s">
        <v>38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8" t="s">
        <v>38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8" t="s">
        <v>38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8" t="s">
        <v>38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8" t="s">
        <v>38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8" t="s">
        <v>38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8" t="s">
        <v>37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18" t="s">
        <v>37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18" t="s">
        <v>37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18" t="s">
        <v>37</v>
      </c>
      <c r="D84" s="7"/>
      <c r="E84" s="9">
        <v>-20</v>
      </c>
      <c r="F84"/>
      <c r="G84"/>
      <c r="H84"/>
    </row>
    <row r="85" spans="2:8" x14ac:dyDescent="0.15">
      <c r="B85" s="4">
        <v>74</v>
      </c>
      <c r="C85" s="18" t="s">
        <v>37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8" t="s">
        <v>37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8" t="s">
        <v>37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8" t="s">
        <v>37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8" t="s">
        <v>37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8" t="s">
        <v>37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8" t="s">
        <v>37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8" t="s">
        <v>37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8" t="s">
        <v>37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8" t="s">
        <v>37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8" t="s">
        <v>37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8" t="s">
        <v>37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18" t="s">
        <v>37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18" t="s">
        <v>37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18" t="s">
        <v>37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18" t="s">
        <v>37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18" t="s">
        <v>37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18" t="s">
        <v>38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18" t="s">
        <v>38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18" t="s">
        <v>38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8" t="s">
        <v>38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18" t="s">
        <v>38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18" t="s">
        <v>38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18" t="s">
        <v>38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8" t="s">
        <v>38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980</v>
      </c>
      <c r="E252" s="3">
        <f>SUM(E12:E251)</f>
        <v>-980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J10" sqref="J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41</v>
      </c>
      <c r="C3" s="19"/>
      <c r="D3" s="19"/>
      <c r="E3" s="19"/>
      <c r="F3" s="19"/>
      <c r="G3" s="19"/>
      <c r="H3"/>
    </row>
    <row r="4" spans="2:8" x14ac:dyDescent="0.15">
      <c r="B4" s="19" t="s">
        <v>35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57</v>
      </c>
      <c r="C8" s="17">
        <v>43</v>
      </c>
      <c r="D8" s="20" t="s">
        <v>44</v>
      </c>
      <c r="E8" s="20">
        <v>57</v>
      </c>
      <c r="F8" s="3"/>
      <c r="G8"/>
      <c r="H8"/>
    </row>
    <row r="9" spans="2:8" x14ac:dyDescent="0.15">
      <c r="B9" s="10">
        <v>1140</v>
      </c>
      <c r="C9" s="10">
        <v>860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37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18" t="s">
        <v>38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18" t="s">
        <v>38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8" t="s">
        <v>38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8" t="s">
        <v>38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8" t="s">
        <v>38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8" t="s">
        <v>38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8" t="s">
        <v>38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8" t="s">
        <v>38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8" t="s">
        <v>38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8" t="s">
        <v>38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8" t="s">
        <v>38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8" t="s">
        <v>38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8" t="s">
        <v>38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8" t="s">
        <v>38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8" t="s">
        <v>38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37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8" t="s">
        <v>37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8" t="s">
        <v>37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8" t="s">
        <v>37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8" t="s">
        <v>37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8" t="s">
        <v>37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8" t="s">
        <v>37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18" t="s">
        <v>37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18" t="s">
        <v>37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8" t="s">
        <v>37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18" t="s">
        <v>37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8" t="s">
        <v>37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18" t="s">
        <v>38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8" t="s">
        <v>38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8" t="s">
        <v>38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8" t="s">
        <v>38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8" t="s">
        <v>38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8" t="s">
        <v>38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8" t="s">
        <v>38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8" t="s">
        <v>38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8" t="s">
        <v>38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8" t="s">
        <v>38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8" t="s">
        <v>38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8" t="s">
        <v>38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8" t="s">
        <v>38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8" t="s">
        <v>38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8" t="s">
        <v>37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8" t="s">
        <v>37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8" t="s">
        <v>37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8" t="s">
        <v>38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8" t="s">
        <v>38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8" t="s">
        <v>38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8" t="s">
        <v>38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8" t="s">
        <v>38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8" t="s">
        <v>38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8" t="s">
        <v>37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18" t="s">
        <v>37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8" t="s">
        <v>37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8" t="s">
        <v>37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8" t="s">
        <v>37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8" t="s">
        <v>37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8" t="s">
        <v>37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8" t="s">
        <v>37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8" t="s">
        <v>37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8" t="s">
        <v>37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8" t="s">
        <v>37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8" t="s">
        <v>37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8" t="s">
        <v>37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8" t="s">
        <v>37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8" t="s">
        <v>37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8" t="s">
        <v>37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8" t="s">
        <v>37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8" t="s">
        <v>38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8" t="s">
        <v>38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18" t="s">
        <v>37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18" t="s">
        <v>37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18" t="s">
        <v>38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38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8" t="s">
        <v>38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18" t="s">
        <v>38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18" t="s">
        <v>38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18" t="s">
        <v>37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8" t="s">
        <v>37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8" t="s">
        <v>37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8" t="s">
        <v>37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8" t="s">
        <v>37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8" t="s">
        <v>37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8" t="s">
        <v>37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8" t="s">
        <v>37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8" t="s">
        <v>37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8" t="s">
        <v>37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18" t="s">
        <v>37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8" t="s">
        <v>37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18" t="s">
        <v>37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8" t="s">
        <v>37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18" t="s">
        <v>37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18" t="s">
        <v>37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18" t="s">
        <v>38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18" t="s">
        <v>38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18" t="s">
        <v>38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18" t="s">
        <v>38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8" t="s">
        <v>38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18" t="s">
        <v>38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8" t="s">
        <v>38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1140</v>
      </c>
      <c r="E252" s="3">
        <f>SUM(E12:E251)</f>
        <v>-860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41</v>
      </c>
      <c r="C3" s="19"/>
      <c r="D3" s="19"/>
      <c r="E3" s="19"/>
      <c r="F3" s="19"/>
      <c r="G3" s="19"/>
      <c r="H3"/>
    </row>
    <row r="4" spans="2:8" x14ac:dyDescent="0.15">
      <c r="B4" s="19" t="s">
        <v>34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36</v>
      </c>
      <c r="C8" s="17">
        <v>59</v>
      </c>
      <c r="D8" s="20" t="s">
        <v>45</v>
      </c>
      <c r="E8" s="20">
        <v>37.799999999999997</v>
      </c>
      <c r="F8" s="3"/>
      <c r="G8"/>
      <c r="H8"/>
    </row>
    <row r="9" spans="2:8" x14ac:dyDescent="0.15">
      <c r="B9" s="10">
        <v>720</v>
      </c>
      <c r="C9" s="10">
        <v>1180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38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8" t="s">
        <v>38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18" t="s">
        <v>37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18" t="s">
        <v>37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18" t="s">
        <v>38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8" t="s">
        <v>37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8" t="s">
        <v>37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8" t="s">
        <v>37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8" t="s">
        <v>37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8" t="s">
        <v>37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8" t="s">
        <v>37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8" t="s">
        <v>37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8" t="s">
        <v>37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8" t="s">
        <v>37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18" t="s">
        <v>37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18" t="s">
        <v>37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18" t="s">
        <v>38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8" t="s">
        <v>38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8" t="s">
        <v>38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8" t="s">
        <v>38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8" t="s">
        <v>38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8" t="s">
        <v>38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8" t="s">
        <v>38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8" t="s">
        <v>38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8" t="s">
        <v>38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8" t="s">
        <v>38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8" t="s">
        <v>38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8" t="s">
        <v>38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8" t="s">
        <v>38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8" t="s">
        <v>38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8" t="s">
        <v>38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8" t="s">
        <v>38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8" t="s">
        <v>38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8" t="s">
        <v>38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8" t="s">
        <v>38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8" t="s">
        <v>38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18" t="s">
        <v>38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18" t="s">
        <v>37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18" t="s">
        <v>37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8" t="s">
        <v>37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8" t="s">
        <v>37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8" t="s">
        <v>37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8" t="s">
        <v>37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8" t="s">
        <v>37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18" t="s">
        <v>37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8" t="s">
        <v>38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8" t="s">
        <v>38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8" t="s">
        <v>38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8" t="s">
        <v>38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8" t="s">
        <v>38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8" t="s">
        <v>38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8" t="s">
        <v>38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18" t="s">
        <v>38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8" t="s">
        <v>38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8" t="s">
        <v>38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8" t="s">
        <v>38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18" t="s">
        <v>38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8" t="s">
        <v>38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8" t="s">
        <v>38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8" t="s">
        <v>37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8" t="s">
        <v>37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8" t="s">
        <v>37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8" t="s">
        <v>37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8" t="s">
        <v>37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8" t="s">
        <v>37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8" t="s">
        <v>37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8" t="s">
        <v>38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8" t="s">
        <v>38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8" t="s">
        <v>38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8" t="s">
        <v>38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18" t="s">
        <v>38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18" t="s">
        <v>38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18" t="s">
        <v>38</v>
      </c>
      <c r="D84" s="7"/>
      <c r="E84" s="9">
        <v>-20</v>
      </c>
      <c r="F84"/>
      <c r="G84"/>
      <c r="H84"/>
    </row>
    <row r="85" spans="2:8" x14ac:dyDescent="0.15">
      <c r="B85" s="4">
        <v>74</v>
      </c>
      <c r="C85" s="18" t="s">
        <v>38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18" t="s">
        <v>38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18" t="s">
        <v>38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18" t="s">
        <v>38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18" t="s">
        <v>37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18" t="s">
        <v>37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8" t="s">
        <v>37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8" t="s">
        <v>37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8" t="s">
        <v>38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8" t="s">
        <v>38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8" t="s">
        <v>38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18" t="s">
        <v>38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18" t="s">
        <v>38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18" t="s">
        <v>38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18" t="s">
        <v>38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18" t="s">
        <v>37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8" t="s">
        <v>37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8" t="s">
        <v>37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18" t="s">
        <v>37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18" t="s">
        <v>37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8" t="s">
        <v>38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18" t="s">
        <v>38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720</v>
      </c>
      <c r="E252" s="3">
        <f>SUM(E12:E251)</f>
        <v>-1180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30" sqref="G3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41</v>
      </c>
      <c r="C3" s="19"/>
      <c r="D3" s="19"/>
      <c r="E3" s="19"/>
      <c r="F3" s="19"/>
      <c r="G3" s="19"/>
      <c r="H3"/>
    </row>
    <row r="4" spans="2:8" x14ac:dyDescent="0.15">
      <c r="B4" s="19" t="s">
        <v>33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47</v>
      </c>
      <c r="C8" s="17">
        <v>60</v>
      </c>
      <c r="D8" s="20" t="s">
        <v>46</v>
      </c>
      <c r="E8" s="20">
        <v>43.9</v>
      </c>
      <c r="F8" s="3"/>
      <c r="G8"/>
      <c r="H8"/>
    </row>
    <row r="9" spans="2:8" x14ac:dyDescent="0.15">
      <c r="B9" s="10">
        <v>940</v>
      </c>
      <c r="C9" s="10">
        <v>1200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37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18" t="s">
        <v>37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18" t="s">
        <v>37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18" t="s">
        <v>37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18" t="s">
        <v>37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8" t="s">
        <v>37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8" t="s">
        <v>37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8" t="s">
        <v>37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8" t="s">
        <v>37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8" t="s">
        <v>37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18" t="s">
        <v>38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8" t="s">
        <v>38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8" t="s">
        <v>38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8" t="s">
        <v>38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8" t="s">
        <v>38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8" t="s">
        <v>38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38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8" t="s">
        <v>38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8" t="s">
        <v>38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8" t="s">
        <v>38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8" t="s">
        <v>38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8" t="s">
        <v>38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8" t="s">
        <v>38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8" t="s">
        <v>38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8" t="s">
        <v>38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8" t="s">
        <v>38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8" t="s">
        <v>37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8"/>
      <c r="D39" s="7"/>
      <c r="E39" s="9">
        <v>-20</v>
      </c>
      <c r="F39"/>
      <c r="G39"/>
      <c r="H39"/>
    </row>
    <row r="40" spans="2:8" x14ac:dyDescent="0.15">
      <c r="B40" s="4">
        <v>29</v>
      </c>
      <c r="C40" s="18" t="s">
        <v>37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8" t="s">
        <v>37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8" t="s">
        <v>37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8" t="s">
        <v>37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8" t="s">
        <v>37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8" t="s">
        <v>37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8" t="s">
        <v>37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8" t="s">
        <v>37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8" t="s">
        <v>37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18" t="s">
        <v>37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8" t="s">
        <v>37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8" t="s">
        <v>37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8" t="s">
        <v>37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8" t="s">
        <v>37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8" t="s">
        <v>37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8" t="s">
        <v>37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8" t="s">
        <v>37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8" t="s">
        <v>37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8" t="s">
        <v>37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8" t="s">
        <v>37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8" t="s">
        <v>37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8" t="s">
        <v>37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8" t="s">
        <v>37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18" t="s">
        <v>37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8" t="s">
        <v>37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8" t="s">
        <v>37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8" t="s">
        <v>37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8" t="s">
        <v>38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18" t="s">
        <v>38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8" t="s">
        <v>38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8" t="s">
        <v>38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8" t="s">
        <v>38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8" t="s">
        <v>38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8" t="s">
        <v>37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8" t="s">
        <v>37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8" t="s">
        <v>37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8" t="s">
        <v>37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8" t="s">
        <v>37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8" t="s">
        <v>38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8" t="s">
        <v>38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8" t="s">
        <v>38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8" t="s">
        <v>38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18" t="s">
        <v>38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18" t="s">
        <v>37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8" t="s">
        <v>37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37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8" t="s">
        <v>37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18" t="s">
        <v>37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18" t="s">
        <v>37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8" t="s">
        <v>37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8" t="s">
        <v>37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8" t="s">
        <v>37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8" t="s">
        <v>37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8" t="s">
        <v>37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18" t="s">
        <v>37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8" t="s">
        <v>38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18" t="s">
        <v>38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18" t="s">
        <v>38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18" t="s">
        <v>38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18" t="s">
        <v>38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18" t="s">
        <v>37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8" t="s">
        <v>37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8" t="s">
        <v>37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18" t="s">
        <v>37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18" t="s">
        <v>37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18" t="s">
        <v>37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18" t="s">
        <v>37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18" t="s">
        <v>37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18" t="s">
        <v>38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18" t="s">
        <v>38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8" t="s">
        <v>38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8" t="s">
        <v>38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18" t="s">
        <v>38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18" t="s">
        <v>38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18" t="s">
        <v>38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18" t="s">
        <v>38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18" t="s">
        <v>38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18" t="s">
        <v>38</v>
      </c>
      <c r="D117" s="7"/>
      <c r="E117" s="9">
        <v>-20</v>
      </c>
      <c r="F117"/>
      <c r="G117"/>
      <c r="H117"/>
    </row>
    <row r="118" spans="2:8" x14ac:dyDescent="0.15">
      <c r="B118" s="4">
        <v>107</v>
      </c>
      <c r="C118" s="18" t="s">
        <v>38</v>
      </c>
      <c r="D118" s="7"/>
      <c r="E118" s="9">
        <v>-20</v>
      </c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940</v>
      </c>
      <c r="E252" s="3">
        <f>SUM(E12:E251)</f>
        <v>-1200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18" sqref="G18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41</v>
      </c>
      <c r="C3" s="19"/>
      <c r="D3" s="19"/>
      <c r="E3" s="19"/>
      <c r="F3" s="19"/>
      <c r="G3" s="19"/>
      <c r="H3"/>
    </row>
    <row r="4" spans="2:8" x14ac:dyDescent="0.15">
      <c r="B4" s="19" t="s">
        <v>42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41</v>
      </c>
      <c r="C8" s="17">
        <v>43</v>
      </c>
      <c r="D8" s="20" t="s">
        <v>47</v>
      </c>
      <c r="E8" s="20">
        <v>48.8</v>
      </c>
      <c r="F8" s="3"/>
      <c r="G8"/>
      <c r="H8"/>
    </row>
    <row r="9" spans="2:8" x14ac:dyDescent="0.15">
      <c r="B9" s="10">
        <v>820</v>
      </c>
      <c r="C9" s="10">
        <v>860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37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8" t="s">
        <v>37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18" t="s">
        <v>37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18" t="s">
        <v>37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18" t="s">
        <v>37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8" t="s">
        <v>37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8" t="s">
        <v>37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8" t="s">
        <v>38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8" t="s">
        <v>38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8" t="s">
        <v>38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8" t="s">
        <v>38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8" t="s">
        <v>38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18" t="s">
        <v>38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8" t="s">
        <v>38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8" t="s">
        <v>38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8" t="s">
        <v>38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38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8" t="s">
        <v>37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8" t="s">
        <v>37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8" t="s">
        <v>37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8" t="s">
        <v>37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8" t="s">
        <v>37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8" t="s">
        <v>37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8" t="s">
        <v>37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8" t="s">
        <v>37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8" t="s">
        <v>37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8" t="s">
        <v>37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8" t="s">
        <v>38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18" t="s">
        <v>38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8" t="s">
        <v>37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8" t="s">
        <v>37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8" t="s">
        <v>37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8" t="s">
        <v>37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8" t="s">
        <v>37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8" t="s">
        <v>37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18" t="s">
        <v>37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18" t="s">
        <v>38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8" t="s">
        <v>38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8" t="s">
        <v>38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8" t="s">
        <v>37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8" t="s">
        <v>38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8" t="s">
        <v>38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8" t="s">
        <v>38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8" t="s">
        <v>38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8" t="s">
        <v>37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8" t="s">
        <v>37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8" t="s">
        <v>37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8" t="s">
        <v>37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8" t="s">
        <v>37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8" t="s">
        <v>38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8" t="s">
        <v>38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8" t="s">
        <v>38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8" t="s">
        <v>38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8" t="s">
        <v>38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8" t="s">
        <v>38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8" t="s">
        <v>38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8" t="s">
        <v>38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8" t="s">
        <v>38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8" t="s">
        <v>38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8" t="s">
        <v>38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8" t="s">
        <v>38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8" t="s">
        <v>37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8" t="s">
        <v>38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8" t="s">
        <v>38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8" t="s">
        <v>38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8" t="s">
        <v>38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8" t="s">
        <v>38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8" t="s">
        <v>38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8" t="s">
        <v>38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8" t="s">
        <v>38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18" t="s">
        <v>38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18" t="s">
        <v>38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18" t="s">
        <v>37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37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18" t="s">
        <v>37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18" t="s">
        <v>37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18" t="s">
        <v>37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18" t="s">
        <v>38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18" t="s">
        <v>38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8" t="s">
        <v>38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8" t="s">
        <v>38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8" t="s">
        <v>38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18" t="s">
        <v>38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8" t="s">
        <v>38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820</v>
      </c>
      <c r="E252" s="3">
        <f>SUM(E12:E251)</f>
        <v>-860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11" sqref="G11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41</v>
      </c>
      <c r="C3" s="19"/>
      <c r="D3" s="19"/>
      <c r="E3" s="19"/>
      <c r="F3" s="19"/>
      <c r="G3" s="19"/>
      <c r="H3"/>
    </row>
    <row r="4" spans="2:8" x14ac:dyDescent="0.15">
      <c r="B4" s="19" t="s">
        <v>32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63</v>
      </c>
      <c r="C8" s="17">
        <v>50</v>
      </c>
      <c r="D8" s="20" t="s">
        <v>48</v>
      </c>
      <c r="E8" s="20">
        <v>55.7</v>
      </c>
      <c r="F8" s="3"/>
      <c r="G8"/>
      <c r="H8"/>
    </row>
    <row r="9" spans="2:8" x14ac:dyDescent="0.15">
      <c r="B9" s="10">
        <v>1260</v>
      </c>
      <c r="C9" s="10">
        <v>1000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37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8" t="s">
        <v>37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8" t="s">
        <v>37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18" t="s">
        <v>37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18" t="s">
        <v>37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8" t="s">
        <v>40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8" t="s">
        <v>37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8" t="s">
        <v>37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8" t="s">
        <v>37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8" t="s">
        <v>37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8" t="s">
        <v>37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8" t="s">
        <v>37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8" t="s">
        <v>37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8" t="s">
        <v>37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8" t="s">
        <v>37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8" t="s">
        <v>37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37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8" t="s">
        <v>37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8" t="s">
        <v>37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8" t="s">
        <v>37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8" t="s">
        <v>37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8" t="s">
        <v>37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8" t="s">
        <v>37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8" t="s">
        <v>37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8" t="s">
        <v>37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8" t="s">
        <v>37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18" t="s">
        <v>38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8" t="s">
        <v>38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18" t="s">
        <v>38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8" t="s">
        <v>38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8" t="s">
        <v>38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8" t="s">
        <v>38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18" t="s">
        <v>37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8" t="s">
        <v>37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8" t="s">
        <v>37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8" t="s">
        <v>38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8" t="s">
        <v>38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8" t="s">
        <v>38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8" t="s">
        <v>38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8" t="s">
        <v>38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8" t="s">
        <v>38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8" t="s">
        <v>38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8" t="s">
        <v>38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8" t="s">
        <v>37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8" t="s">
        <v>37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8" t="s">
        <v>37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8" t="s">
        <v>37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8" t="s">
        <v>37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8" t="s">
        <v>37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8" t="s">
        <v>37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8" t="s">
        <v>37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18" t="s">
        <v>37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8" t="s">
        <v>37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8" t="s">
        <v>37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8" t="s">
        <v>37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8" t="s">
        <v>37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18" t="s">
        <v>37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8" t="s">
        <v>37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8" t="s">
        <v>37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8" t="s">
        <v>37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8" t="s">
        <v>37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8" t="s">
        <v>37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8" t="s">
        <v>37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8" t="s">
        <v>37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8" t="s">
        <v>38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8" t="s">
        <v>38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8" t="s">
        <v>38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8" t="s">
        <v>38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8" t="s">
        <v>38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8" t="s">
        <v>38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18" t="s">
        <v>37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8" t="s">
        <v>37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8" t="s">
        <v>37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37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8" t="s">
        <v>37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8" t="s">
        <v>37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8" t="s">
        <v>37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8" t="s">
        <v>37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8" t="s">
        <v>37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8" t="s">
        <v>37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8" t="s">
        <v>37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8" t="s">
        <v>37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8" t="s">
        <v>37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8" t="s">
        <v>37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18" t="s">
        <v>37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18" t="s">
        <v>37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18" t="s">
        <v>37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18" t="s">
        <v>38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18" t="s">
        <v>38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18" t="s">
        <v>38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18" t="s">
        <v>38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18" t="s">
        <v>38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18" t="s">
        <v>37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8" t="s">
        <v>37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18" t="s">
        <v>37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18" t="s">
        <v>38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18" t="s">
        <v>37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8" t="s">
        <v>37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8" t="s">
        <v>37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8" t="s">
        <v>37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18" t="s">
        <v>37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18" t="s">
        <v>37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18" t="s">
        <v>37</v>
      </c>
      <c r="D114" s="7">
        <v>20</v>
      </c>
      <c r="E114" s="9"/>
      <c r="F114"/>
      <c r="G114"/>
      <c r="H114"/>
    </row>
    <row r="115" spans="2:8" x14ac:dyDescent="0.15">
      <c r="B115" s="4">
        <v>104</v>
      </c>
      <c r="C115" s="18" t="s">
        <v>37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18" t="s">
        <v>37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18" t="s">
        <v>37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18" t="s">
        <v>37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18" t="s">
        <v>37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18" t="s">
        <v>37</v>
      </c>
      <c r="D120" s="7"/>
      <c r="E120" s="9">
        <v>-20</v>
      </c>
      <c r="F120"/>
      <c r="G120"/>
      <c r="H120"/>
    </row>
    <row r="121" spans="2:8" x14ac:dyDescent="0.15">
      <c r="B121" s="4">
        <v>110</v>
      </c>
      <c r="C121" s="18" t="s">
        <v>37</v>
      </c>
      <c r="D121" s="7"/>
      <c r="E121" s="9">
        <v>-20</v>
      </c>
      <c r="F121"/>
      <c r="G121"/>
      <c r="H121"/>
    </row>
    <row r="122" spans="2:8" x14ac:dyDescent="0.15">
      <c r="B122" s="4">
        <v>111</v>
      </c>
      <c r="C122" s="18" t="s">
        <v>37</v>
      </c>
      <c r="D122" s="7"/>
      <c r="E122" s="9">
        <v>-20</v>
      </c>
      <c r="F122"/>
      <c r="G122"/>
      <c r="H122"/>
    </row>
    <row r="123" spans="2:8" x14ac:dyDescent="0.15">
      <c r="B123" s="4">
        <v>112</v>
      </c>
      <c r="C123" s="18" t="s">
        <v>37</v>
      </c>
      <c r="D123" s="7"/>
      <c r="E123" s="9">
        <v>-20</v>
      </c>
      <c r="F123"/>
      <c r="G123"/>
      <c r="H123"/>
    </row>
    <row r="124" spans="2:8" x14ac:dyDescent="0.15">
      <c r="B124" s="4">
        <v>113</v>
      </c>
      <c r="C124" s="18" t="s">
        <v>37</v>
      </c>
      <c r="D124" s="7"/>
      <c r="E124" s="9">
        <v>-20</v>
      </c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1260</v>
      </c>
      <c r="E252" s="3">
        <f>SUM(E12:E251)</f>
        <v>-1000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H17" sqref="H17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41</v>
      </c>
      <c r="C3" s="19"/>
      <c r="D3" s="19"/>
      <c r="E3" s="19"/>
      <c r="F3" s="19"/>
      <c r="G3" s="19"/>
      <c r="H3"/>
    </row>
    <row r="4" spans="2:8" x14ac:dyDescent="0.15">
      <c r="B4" s="19" t="s">
        <v>31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56</v>
      </c>
      <c r="C8" s="17">
        <v>52</v>
      </c>
      <c r="D8" s="20" t="s">
        <v>49</v>
      </c>
      <c r="E8" s="20">
        <v>51.8</v>
      </c>
      <c r="F8" s="3"/>
      <c r="G8"/>
      <c r="H8"/>
    </row>
    <row r="9" spans="2:8" x14ac:dyDescent="0.15">
      <c r="B9" s="10">
        <v>1120</v>
      </c>
      <c r="C9" s="10">
        <v>1040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38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8" t="s">
        <v>38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8" t="s">
        <v>38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8" t="s">
        <v>38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8" t="s">
        <v>38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8" t="s">
        <v>38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8" t="s">
        <v>38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8" t="s">
        <v>38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8" t="s">
        <v>38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8" t="s">
        <v>37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8" t="s">
        <v>37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8" t="s">
        <v>37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8" t="s">
        <v>37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8" t="s">
        <v>37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8" t="s">
        <v>37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8" t="s">
        <v>37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37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8" t="s">
        <v>37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8" t="s">
        <v>37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8" t="s">
        <v>37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8" t="s">
        <v>37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8" t="s">
        <v>37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8" t="s">
        <v>38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18" t="s">
        <v>38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18" t="s">
        <v>38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8" t="s">
        <v>37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8" t="s">
        <v>37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8" t="s">
        <v>37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18" t="s">
        <v>37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8" t="s">
        <v>37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8" t="s">
        <v>37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8" t="s">
        <v>37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18" t="s">
        <v>38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8" t="s">
        <v>38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8" t="s">
        <v>38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8" t="s">
        <v>38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18" t="s">
        <v>38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18" t="s">
        <v>38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18" t="s">
        <v>38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8" t="s">
        <v>37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8" t="s">
        <v>37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8" t="s">
        <v>37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8" t="s">
        <v>37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8" t="s">
        <v>40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8" t="s">
        <v>37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8" t="s">
        <v>38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8" t="s">
        <v>38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8" t="s">
        <v>38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8" t="s">
        <v>38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8" t="s">
        <v>38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8" t="s">
        <v>38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8" t="s">
        <v>38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8" t="s">
        <v>38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8" t="s">
        <v>38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8" t="s">
        <v>38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8" t="s">
        <v>38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8" t="s">
        <v>38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8" t="s">
        <v>38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8" t="s">
        <v>38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8" t="s">
        <v>38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8" t="s">
        <v>38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8" t="s">
        <v>38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8" t="s">
        <v>38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8" t="s">
        <v>37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8" t="s">
        <v>37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8" t="s">
        <v>37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8" t="s">
        <v>37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8" t="s">
        <v>37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8" t="s">
        <v>37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8" t="s">
        <v>37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8" t="s">
        <v>37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8" t="s">
        <v>37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8" t="s">
        <v>37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37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8" t="s">
        <v>37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8" t="s">
        <v>37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8" t="s">
        <v>37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8" t="s">
        <v>38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18" t="s">
        <v>37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8" t="s">
        <v>37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8" t="s">
        <v>37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8" t="s">
        <v>37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8" t="s">
        <v>37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8" t="s">
        <v>37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18" t="s">
        <v>37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18" t="s">
        <v>37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18" t="s">
        <v>37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18" t="s">
        <v>37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18" t="s">
        <v>37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18" t="s">
        <v>37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18" t="s">
        <v>37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18" t="s">
        <v>37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18" t="s">
        <v>37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18" t="s">
        <v>37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18" t="s">
        <v>37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18" t="s">
        <v>37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18" t="s">
        <v>37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18" t="s">
        <v>38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8" t="s">
        <v>38</v>
      </c>
      <c r="D110" s="7"/>
      <c r="E110" s="9">
        <v>-20</v>
      </c>
      <c r="F110"/>
      <c r="G110"/>
      <c r="H110"/>
    </row>
    <row r="111" spans="2:8" x14ac:dyDescent="0.15">
      <c r="B111" s="4">
        <v>100</v>
      </c>
      <c r="C111" s="18" t="s">
        <v>38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18" t="s">
        <v>38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18" t="s">
        <v>38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18" t="s">
        <v>37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18" t="s">
        <v>37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18" t="s">
        <v>37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18" t="s">
        <v>37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18" t="s">
        <v>37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18" t="s">
        <v>37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1120</v>
      </c>
      <c r="E252" s="3">
        <f>SUM(E12:E251)</f>
        <v>-1040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年計</vt:lpstr>
      <vt:lpstr>2014年1月 </vt:lpstr>
      <vt:lpstr>2014年2月 </vt:lpstr>
      <vt:lpstr>2014年3月 </vt:lpstr>
      <vt:lpstr>2014年4月</vt:lpstr>
      <vt:lpstr>2014年5月</vt:lpstr>
      <vt:lpstr>2014年6月  </vt:lpstr>
      <vt:lpstr>2014年7月 </vt:lpstr>
      <vt:lpstr>2014年8月  </vt:lpstr>
      <vt:lpstr>2014年9月 </vt:lpstr>
      <vt:lpstr>2014年10月 </vt:lpstr>
      <vt:lpstr>2014年11月</vt:lpstr>
      <vt:lpstr>2014年12月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長瀬展大</dc:creator>
  <cp:lastModifiedBy>長瀬展大</cp:lastModifiedBy>
  <dcterms:created xsi:type="dcterms:W3CDTF">2016-10-28T05:23:49Z</dcterms:created>
  <dcterms:modified xsi:type="dcterms:W3CDTF">2016-11-04T07:36:39Z</dcterms:modified>
</cp:coreProperties>
</file>